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waeng\Downloads\O10 แผนการใช้จ่ายงบประมาณประจำปีและการรายงานผล\"/>
    </mc:Choice>
  </mc:AlternateContent>
  <bookViews>
    <workbookView showHorizontalScroll="0" showVerticalScroll="0" showSheetTabs="0" xWindow="0" yWindow="0" windowWidth="28800" windowHeight="13845"/>
  </bookViews>
  <sheets>
    <sheet name="รายงานผลผการใช้จ่ายงบประมาณ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  <c r="D58" i="1"/>
  <c r="F57" i="1" l="1"/>
  <c r="F56" i="1"/>
  <c r="F53" i="1"/>
  <c r="F32" i="1"/>
  <c r="F33" i="1"/>
  <c r="F54" i="1" l="1"/>
  <c r="F55" i="1"/>
  <c r="F31" i="1"/>
  <c r="F35" i="1"/>
  <c r="F36" i="1"/>
  <c r="F37" i="1"/>
  <c r="F38" i="1"/>
  <c r="F29" i="1"/>
  <c r="F12" i="1"/>
  <c r="F13" i="1"/>
  <c r="F14" i="1"/>
  <c r="F15" i="1"/>
  <c r="F11" i="1"/>
  <c r="F9" i="1"/>
  <c r="E16" i="1"/>
  <c r="E27" i="1" s="1"/>
  <c r="D16" i="1"/>
  <c r="D27" i="1" s="1"/>
  <c r="F16" i="1" l="1"/>
  <c r="F27" i="1" s="1"/>
  <c r="E39" i="1"/>
  <c r="D39" i="1"/>
  <c r="D51" i="1" s="1"/>
  <c r="F39" i="1" l="1"/>
  <c r="F51" i="1" s="1"/>
  <c r="E51" i="1"/>
  <c r="F58" i="1" s="1"/>
</calcChain>
</file>

<file path=xl/sharedStrings.xml><?xml version="1.0" encoding="utf-8"?>
<sst xmlns="http://schemas.openxmlformats.org/spreadsheetml/2006/main" count="158" uniqueCount="49">
  <si>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</si>
  <si>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</si>
  <si>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</si>
  <si>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</si>
  <si>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</si>
  <si>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</si>
  <si>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</si>
  <si>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</si>
  <si>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งบประมาณไม่เพียงพอ</t>
  </si>
  <si>
    <t xml:space="preserve"> ค่าตอบแทน 5 ค่า</t>
  </si>
  <si>
    <t xml:space="preserve"> 1.ค่าตอบแทนคุ้มครองพยาน</t>
  </si>
  <si>
    <t>ไม่มี</t>
  </si>
  <si>
    <t xml:space="preserve"> </t>
  </si>
  <si>
    <t xml:space="preserve"> 2.ค่าตอบแทนนักจิตวิทยา</t>
  </si>
  <si>
    <t xml:space="preserve"> 3.ค่าตอบแทนชันสูตรพลิกศพ</t>
  </si>
  <si>
    <t xml:space="preserve"> 4.ค่าส่งหมายเรียกพยาน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</si>
  <si>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</si>
  <si>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</si>
  <si>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</si>
  <si>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</si>
  <si>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</si>
  <si>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</si>
  <si>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</si>
  <si>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</si>
  <si>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>งบประมาณอยู่ที่ ภ.จว.</t>
  </si>
  <si>
    <t xml:space="preserve"> 5.ค่าตอบแทนสอบสวนคดีอาญา</t>
  </si>
  <si>
    <t>- ค่าเครื่องตรวจวัดแอลกอฮอล์</t>
  </si>
  <si>
    <t>เป็นไปตามเป้าหมาย</t>
  </si>
  <si>
    <t xml:space="preserve"> - ค่าตอบแทนการปฏิบัติงานนอกเวลา</t>
  </si>
  <si>
    <t>-ค่าใช้สอย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</si>
  <si>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</si>
  <si>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</si>
  <si>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</si>
  <si>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</si>
  <si>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3.ค่าวัสดุจราจร (ค่าวัสดุอื่น)</t>
  </si>
  <si>
    <t xml:space="preserve"> 2. ค่าน้ำมันเชื้อเพลิงและหล่อลื่น</t>
  </si>
  <si>
    <t>1.ค่าวัสดุสำนักงาน</t>
  </si>
  <si>
    <t>4.ค่าอาหารผู้ต้องหา</t>
  </si>
  <si>
    <t>โครงการปฏิรูประบบงานสอบสวน</t>
  </si>
  <si>
    <t>-ค่าใช้จ่ายอื่น (แก้ไขปัญหา)</t>
  </si>
  <si>
    <t>โครงการตำรวจประสานโรงเรียน (1ตำรวจ 1โรงเรียน)</t>
  </si>
  <si>
    <t>โครงการการศึกษาเพื่อต่อต้านการใช้ยาเสพติดในโรงเรียน ประเทศไทยสำหรับเป็นค่าตอบแทนการสอนครูตำรวจ</t>
  </si>
  <si>
    <t xml:space="preserve">                                                                              รายงานผลการใช้จ่ายงบประมาณ สถานีตำรวจภูธรเสลภูมิ                
ข้อมูล ณ 31 มีนาคม 2569</t>
  </si>
  <si>
    <t xml:space="preserve">                                                                             ข้อมูล ณ 31 มีนาคม 2569             
ประจำปีงบประมาณ  2569 ไตรมาสที่ 1 -2                                                                                     
ข้อมูล ณ 31 มีนาคม 2569</t>
  </si>
  <si>
    <t xml:space="preserve">                                                          ประจำปีงบประมาณ  2569 ไตรมาสที่ 1 -2</t>
  </si>
  <si>
    <t>( อลงกรณ์  ชุ่มวงษ์ )</t>
  </si>
  <si>
    <t xml:space="preserve">   พ.ต.อ.</t>
  </si>
  <si>
    <t xml:space="preserve">                  ผกก.สภ.เสลภูมิ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</si>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</sst>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4" fillId="0" borderId="0" xfId="0" applyNumberFormat="1" applyFont="1"/>
    <xf numFmtId="4" fontId="4" fillId="0" borderId="0" xfId="0" applyNumberFormat="1" applyFont="1" applyAlignment="1">
      <alignment horizontal="left" vertical="center"/>
    </xf>
    <xf numFmtId="4" fontId="4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/>
    <xf numFmtId="4" fontId="4" fillId="0" borderId="0" xfId="0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4" fontId="4" fillId="0" borderId="4" xfId="1" applyNumberFormat="1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16</xdr:row>
      <xdr:rowOff>66676</xdr:rowOff>
    </xdr:from>
    <xdr:to>
      <xdr:col>3</xdr:col>
      <xdr:colOff>114300</xdr:colOff>
      <xdr:row>18</xdr:row>
      <xdr:rowOff>85726</xdr:rowOff>
    </xdr:to>
    <xdr:pic>
      <xdr:nvPicPr>
        <xdr:cNvPr id="3" name="รูปภาพ 2" descr="C:\Users\sawaeng\Pictures\อลงกรณ์4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638801"/>
          <a:ext cx="143827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561975</xdr:colOff>
      <xdr:row>39</xdr:row>
      <xdr:rowOff>47625</xdr:rowOff>
    </xdr:from>
    <xdr:to>
      <xdr:col>3</xdr:col>
      <xdr:colOff>95250</xdr:colOff>
      <xdr:row>41</xdr:row>
      <xdr:rowOff>66675</xdr:rowOff>
    </xdr:to>
    <xdr:pic>
      <xdr:nvPicPr>
        <xdr:cNvPr id="4" name="รูปภาพ 3" descr="C:\Users\sawaeng\Pictures\อลงกรณ์4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468225"/>
          <a:ext cx="143827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619125</xdr:colOff>
      <xdr:row>58</xdr:row>
      <xdr:rowOff>276225</xdr:rowOff>
    </xdr:from>
    <xdr:to>
      <xdr:col>3</xdr:col>
      <xdr:colOff>152400</xdr:colOff>
      <xdr:row>60</xdr:row>
      <xdr:rowOff>19050</xdr:rowOff>
    </xdr:to>
    <xdr:pic>
      <xdr:nvPicPr>
        <xdr:cNvPr id="5" name="รูปภาพ 4" descr="C:\Users\sawaeng\Pictures\อลงกรณ์4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078700"/>
          <a:ext cx="143827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19" zoomScaleNormal="100" workbookViewId="0">
      <selection activeCell="H20" sqref="H20"/>
    </sheetView>
  </sheetViews>
  <sheetFormatPr defaultColWidth="8.75" defaultRowHeight="16.5" x14ac:dyDescent="0.35"/>
  <cols>
    <col min="1" max="1" width="6.25" style="1" customWidth="1"/>
    <col min="2" max="2" width="33.625" style="1" customWidth="1"/>
    <col min="3" max="3" width="25" style="1" customWidth="1"/>
    <col min="4" max="4" width="13.75" style="60" customWidth="1"/>
    <col min="5" max="5" width="14.5" style="60" customWidth="1"/>
    <col min="6" max="6" width="16.25" style="60" bestFit="1" customWidth="1"/>
    <col min="7" max="7" width="17.75" style="1" customWidth="1"/>
    <col min="8" max="16384" width="8.75" style="1"/>
  </cols>
  <sheetData>
    <row r="1" spans="1:7" ht="23.25" x14ac:dyDescent="0.5">
      <c r="A1" s="42" t="s">
        <v>42</v>
      </c>
      <c r="B1" s="43"/>
      <c r="C1" s="43"/>
      <c r="D1" s="43"/>
      <c r="E1" s="43"/>
      <c r="F1" s="43"/>
      <c r="G1" s="43"/>
    </row>
    <row r="2" spans="1:7" ht="23.25" x14ac:dyDescent="0.35">
      <c r="A2" s="44" t="s">
        <v>44</v>
      </c>
      <c r="B2" s="44"/>
      <c r="C2" s="44"/>
      <c r="D2" s="44"/>
      <c r="E2" s="44"/>
      <c r="F2" s="44"/>
      <c r="G2" s="44"/>
    </row>
    <row r="3" spans="1:7" ht="16.5" customHeight="1" x14ac:dyDescent="0.35">
      <c r="A3" s="45" t="s">
        <v>43</v>
      </c>
      <c r="B3" s="45"/>
      <c r="C3" s="45"/>
      <c r="D3" s="45"/>
      <c r="E3" s="45"/>
      <c r="F3" s="45"/>
      <c r="G3" s="45"/>
    </row>
    <row r="4" spans="1:7" ht="16.5" customHeight="1" x14ac:dyDescent="0.35">
      <c r="A4" s="37"/>
      <c r="B4" s="37"/>
      <c r="C4" s="37"/>
      <c r="D4" s="48"/>
      <c r="E4" s="48"/>
      <c r="F4" s="48"/>
      <c r="G4" s="37"/>
    </row>
    <row r="5" spans="1:7" ht="36" customHeight="1" x14ac:dyDescent="0.35">
      <c r="A5" s="38"/>
      <c r="B5" s="38"/>
      <c r="C5" s="38"/>
      <c r="D5" s="49"/>
      <c r="E5" s="49"/>
      <c r="F5" s="49"/>
      <c r="G5" s="38"/>
    </row>
    <row r="6" spans="1:7" ht="38.25" customHeight="1" x14ac:dyDescent="0.35">
      <c r="A6" s="2" t="s">
        <v>0</v>
      </c>
      <c r="B6" s="3" t="s">
        <v>1</v>
      </c>
      <c r="C6" s="3" t="s">
        <v>2</v>
      </c>
      <c r="D6" s="50" t="s">
        <v>3</v>
      </c>
      <c r="E6" s="50" t="s">
        <v>4</v>
      </c>
      <c r="F6" s="50" t="s">
        <v>5</v>
      </c>
      <c r="G6" s="3" t="s">
        <v>6</v>
      </c>
    </row>
    <row r="7" spans="1:7" ht="48" customHeight="1" x14ac:dyDescent="0.5">
      <c r="A7" s="4">
        <v>1</v>
      </c>
      <c r="B7" s="5" t="s">
        <v>20</v>
      </c>
      <c r="C7" s="6"/>
      <c r="D7" s="51"/>
      <c r="E7" s="51"/>
      <c r="F7" s="63"/>
      <c r="G7" s="7"/>
    </row>
    <row r="8" spans="1:7" ht="45.75" customHeight="1" x14ac:dyDescent="0.5">
      <c r="A8" s="8"/>
      <c r="B8" s="9" t="s">
        <v>21</v>
      </c>
      <c r="C8" s="10"/>
      <c r="D8" s="52"/>
      <c r="E8" s="52"/>
      <c r="F8" s="64"/>
      <c r="G8" s="8"/>
    </row>
    <row r="9" spans="1:7" ht="24.75" customHeight="1" x14ac:dyDescent="0.5">
      <c r="A9" s="11"/>
      <c r="B9" s="12" t="s">
        <v>7</v>
      </c>
      <c r="C9" s="3" t="s">
        <v>27</v>
      </c>
      <c r="D9" s="13">
        <v>44900</v>
      </c>
      <c r="E9" s="53">
        <v>44900</v>
      </c>
      <c r="F9" s="13">
        <f>E9*100/D9</f>
        <v>100</v>
      </c>
      <c r="G9" s="14" t="s">
        <v>8</v>
      </c>
    </row>
    <row r="10" spans="1:7" ht="24.75" customHeight="1" x14ac:dyDescent="0.5">
      <c r="A10" s="11"/>
      <c r="B10" s="12" t="s">
        <v>9</v>
      </c>
      <c r="C10" s="16"/>
      <c r="D10" s="13"/>
      <c r="E10" s="13"/>
      <c r="F10" s="13"/>
      <c r="G10" s="11"/>
    </row>
    <row r="11" spans="1:7" ht="25.5" customHeight="1" x14ac:dyDescent="0.5">
      <c r="A11" s="11"/>
      <c r="B11" s="12" t="s">
        <v>10</v>
      </c>
      <c r="C11" s="3" t="s">
        <v>27</v>
      </c>
      <c r="D11" s="13">
        <v>6500</v>
      </c>
      <c r="E11" s="13">
        <v>10200</v>
      </c>
      <c r="F11" s="13">
        <f>E11*100/D11</f>
        <v>156.92307692307693</v>
      </c>
      <c r="G11" s="2" t="s">
        <v>11</v>
      </c>
    </row>
    <row r="12" spans="1:7" ht="23.25" x14ac:dyDescent="0.35">
      <c r="A12" s="15" t="s">
        <v>12</v>
      </c>
      <c r="B12" s="12" t="s">
        <v>13</v>
      </c>
      <c r="C12" s="3" t="s">
        <v>27</v>
      </c>
      <c r="D12" s="13">
        <v>2100</v>
      </c>
      <c r="E12" s="54">
        <v>2100</v>
      </c>
      <c r="F12" s="13">
        <f t="shared" ref="F12:F16" si="0">E12*100/D12</f>
        <v>100</v>
      </c>
      <c r="G12" s="2" t="s">
        <v>11</v>
      </c>
    </row>
    <row r="13" spans="1:7" ht="23.25" x14ac:dyDescent="0.5">
      <c r="A13" s="11"/>
      <c r="B13" s="12" t="s">
        <v>14</v>
      </c>
      <c r="C13" s="3" t="s">
        <v>27</v>
      </c>
      <c r="D13" s="13">
        <v>46500</v>
      </c>
      <c r="E13" s="54">
        <v>15600</v>
      </c>
      <c r="F13" s="13">
        <f t="shared" si="0"/>
        <v>33.548387096774192</v>
      </c>
      <c r="G13" s="2" t="s">
        <v>11</v>
      </c>
    </row>
    <row r="14" spans="1:7" ht="23.25" x14ac:dyDescent="0.5">
      <c r="A14" s="11"/>
      <c r="B14" s="12" t="s">
        <v>15</v>
      </c>
      <c r="C14" s="3" t="s">
        <v>27</v>
      </c>
      <c r="D14" s="13">
        <v>1300</v>
      </c>
      <c r="E14" s="13">
        <v>1300</v>
      </c>
      <c r="F14" s="13">
        <f t="shared" si="0"/>
        <v>100</v>
      </c>
      <c r="G14" s="2" t="s">
        <v>11</v>
      </c>
    </row>
    <row r="15" spans="1:7" ht="23.25" x14ac:dyDescent="0.5">
      <c r="A15" s="11"/>
      <c r="B15" s="12" t="s">
        <v>25</v>
      </c>
      <c r="C15" s="3" t="s">
        <v>27</v>
      </c>
      <c r="D15" s="13">
        <v>164500</v>
      </c>
      <c r="E15" s="13">
        <v>164500</v>
      </c>
      <c r="F15" s="13">
        <f t="shared" si="0"/>
        <v>100</v>
      </c>
      <c r="G15" s="14" t="s">
        <v>24</v>
      </c>
    </row>
    <row r="16" spans="1:7" ht="23.25" x14ac:dyDescent="0.5">
      <c r="A16" s="11"/>
      <c r="B16" s="3" t="s">
        <v>22</v>
      </c>
      <c r="C16" s="17" t="s">
        <v>12</v>
      </c>
      <c r="D16" s="13">
        <f>SUM(D9:D15)</f>
        <v>265800</v>
      </c>
      <c r="E16" s="13">
        <f>SUM(E9:E15)</f>
        <v>238600</v>
      </c>
      <c r="F16" s="13">
        <f t="shared" si="0"/>
        <v>89.76674191121144</v>
      </c>
      <c r="G16" s="2" t="s">
        <v>12</v>
      </c>
    </row>
    <row r="17" spans="1:7" ht="23.25" x14ac:dyDescent="0.5">
      <c r="A17" s="18"/>
      <c r="B17" s="19"/>
      <c r="C17" s="20"/>
      <c r="D17" s="61"/>
      <c r="E17" s="55"/>
      <c r="F17" s="55"/>
      <c r="G17" s="21"/>
    </row>
    <row r="18" spans="1:7" ht="23.25" x14ac:dyDescent="0.5">
      <c r="A18" s="18"/>
      <c r="B18" s="39"/>
      <c r="C18" s="39" t="s">
        <v>46</v>
      </c>
      <c r="D18" s="61"/>
      <c r="E18" s="55"/>
      <c r="F18" s="55"/>
      <c r="G18" s="21" t="s">
        <v>12</v>
      </c>
    </row>
    <row r="19" spans="1:7" ht="23.25" x14ac:dyDescent="0.5">
      <c r="A19" s="18"/>
      <c r="B19" s="34" t="s">
        <v>12</v>
      </c>
      <c r="C19" s="26" t="s">
        <v>45</v>
      </c>
      <c r="D19" s="41"/>
      <c r="E19" s="41"/>
      <c r="F19" s="55"/>
      <c r="G19" s="21" t="s">
        <v>12</v>
      </c>
    </row>
    <row r="20" spans="1:7" ht="23.25" x14ac:dyDescent="0.5">
      <c r="A20" s="31" t="s">
        <v>12</v>
      </c>
      <c r="B20" s="34"/>
      <c r="C20" s="34" t="s">
        <v>47</v>
      </c>
      <c r="D20" s="59"/>
      <c r="E20" s="56"/>
      <c r="F20" s="55"/>
      <c r="G20" s="21" t="s">
        <v>12</v>
      </c>
    </row>
    <row r="21" spans="1:7" ht="23.25" x14ac:dyDescent="0.5">
      <c r="A21" s="18"/>
      <c r="B21" s="34"/>
      <c r="C21" s="20"/>
      <c r="D21" s="61"/>
      <c r="E21" s="55"/>
      <c r="F21" s="55"/>
      <c r="G21" s="21"/>
    </row>
    <row r="22" spans="1:7" ht="23.25" x14ac:dyDescent="0.5">
      <c r="A22" s="42" t="s">
        <v>42</v>
      </c>
      <c r="B22" s="43"/>
      <c r="C22" s="43"/>
      <c r="D22" s="43"/>
      <c r="E22" s="43"/>
      <c r="F22" s="43"/>
      <c r="G22" s="43"/>
    </row>
    <row r="23" spans="1:7" ht="23.25" x14ac:dyDescent="0.35">
      <c r="A23" s="44" t="s">
        <v>44</v>
      </c>
      <c r="B23" s="44"/>
      <c r="C23" s="44"/>
      <c r="D23" s="44"/>
      <c r="E23" s="44"/>
      <c r="F23" s="44"/>
      <c r="G23" s="44"/>
    </row>
    <row r="24" spans="1:7" ht="16.5" customHeight="1" x14ac:dyDescent="0.35">
      <c r="A24" s="45" t="s">
        <v>43</v>
      </c>
      <c r="B24" s="45"/>
      <c r="C24" s="45"/>
      <c r="D24" s="45"/>
      <c r="E24" s="45"/>
      <c r="F24" s="45"/>
      <c r="G24" s="45"/>
    </row>
    <row r="25" spans="1:7" ht="23.25" x14ac:dyDescent="0.5">
      <c r="A25" s="18"/>
      <c r="B25" s="19"/>
      <c r="C25" s="20"/>
      <c r="D25" s="61"/>
      <c r="E25" s="55"/>
      <c r="F25" s="55"/>
      <c r="G25" s="21"/>
    </row>
    <row r="26" spans="1:7" ht="42" customHeight="1" x14ac:dyDescent="0.35">
      <c r="A26" s="2" t="s">
        <v>0</v>
      </c>
      <c r="B26" s="3" t="s">
        <v>1</v>
      </c>
      <c r="C26" s="3" t="s">
        <v>2</v>
      </c>
      <c r="D26" s="50" t="s">
        <v>3</v>
      </c>
      <c r="E26" s="50" t="s">
        <v>4</v>
      </c>
      <c r="F26" s="50" t="s">
        <v>5</v>
      </c>
      <c r="G26" s="3" t="s">
        <v>6</v>
      </c>
    </row>
    <row r="27" spans="1:7" ht="27.75" customHeight="1" x14ac:dyDescent="0.5">
      <c r="A27" s="2"/>
      <c r="B27" s="3" t="s">
        <v>23</v>
      </c>
      <c r="C27" s="3"/>
      <c r="D27" s="22">
        <f>D16</f>
        <v>265800</v>
      </c>
      <c r="E27" s="22">
        <f>E16</f>
        <v>238600</v>
      </c>
      <c r="F27" s="22">
        <f>F16</f>
        <v>89.76674191121144</v>
      </c>
      <c r="G27" s="3"/>
    </row>
    <row r="28" spans="1:7" ht="21.75" customHeight="1" x14ac:dyDescent="0.5">
      <c r="A28" s="2"/>
      <c r="B28" s="35" t="s">
        <v>26</v>
      </c>
      <c r="C28" s="3" t="s">
        <v>27</v>
      </c>
      <c r="D28" s="40" t="s">
        <v>48</v>
      </c>
      <c r="E28" s="40" t="s">
        <v>48</v>
      </c>
      <c r="F28" s="40" t="s">
        <v>48</v>
      </c>
      <c r="G28" s="25" t="s">
        <v>11</v>
      </c>
    </row>
    <row r="29" spans="1:7" ht="23.25" x14ac:dyDescent="0.5">
      <c r="A29" s="2"/>
      <c r="B29" s="23" t="s">
        <v>28</v>
      </c>
      <c r="C29" s="3" t="s">
        <v>27</v>
      </c>
      <c r="D29" s="62">
        <v>804400</v>
      </c>
      <c r="E29" s="57">
        <v>642240</v>
      </c>
      <c r="F29" s="24">
        <f>E29*100/D29</f>
        <v>79.840875186474392</v>
      </c>
      <c r="G29" s="25" t="s">
        <v>11</v>
      </c>
    </row>
    <row r="30" spans="1:7" ht="18" customHeight="1" x14ac:dyDescent="0.5">
      <c r="A30" s="2"/>
      <c r="B30" s="36" t="s">
        <v>29</v>
      </c>
      <c r="C30" s="3"/>
      <c r="D30" s="62"/>
      <c r="E30" s="57"/>
      <c r="F30" s="24"/>
      <c r="G30" s="25"/>
    </row>
    <row r="31" spans="1:7" ht="18" customHeight="1" x14ac:dyDescent="0.5">
      <c r="A31" s="2"/>
      <c r="B31" s="23" t="s">
        <v>30</v>
      </c>
      <c r="C31" s="3" t="s">
        <v>27</v>
      </c>
      <c r="D31" s="62">
        <v>63600</v>
      </c>
      <c r="E31" s="57">
        <v>63600</v>
      </c>
      <c r="F31" s="24">
        <f t="shared" ref="F31:F38" si="1">E31*100/D31</f>
        <v>100</v>
      </c>
      <c r="G31" s="25" t="s">
        <v>11</v>
      </c>
    </row>
    <row r="32" spans="1:7" ht="23.25" x14ac:dyDescent="0.5">
      <c r="A32" s="2"/>
      <c r="B32" s="23" t="s">
        <v>31</v>
      </c>
      <c r="C32" s="3" t="s">
        <v>27</v>
      </c>
      <c r="D32" s="62">
        <v>15600</v>
      </c>
      <c r="E32" s="57">
        <v>9800</v>
      </c>
      <c r="F32" s="24">
        <f t="shared" si="1"/>
        <v>62.820512820512818</v>
      </c>
      <c r="G32" s="25" t="s">
        <v>11</v>
      </c>
    </row>
    <row r="33" spans="1:7" ht="23.25" x14ac:dyDescent="0.5">
      <c r="A33" s="2"/>
      <c r="B33" s="23" t="s">
        <v>32</v>
      </c>
      <c r="C33" s="3" t="s">
        <v>27</v>
      </c>
      <c r="D33" s="62">
        <v>34600</v>
      </c>
      <c r="E33" s="57">
        <v>29940</v>
      </c>
      <c r="F33" s="24">
        <f t="shared" si="1"/>
        <v>86.531791907514446</v>
      </c>
      <c r="G33" s="25" t="s">
        <v>11</v>
      </c>
    </row>
    <row r="34" spans="1:7" ht="23.25" x14ac:dyDescent="0.5">
      <c r="A34" s="15" t="s">
        <v>12</v>
      </c>
      <c r="B34" s="23" t="s">
        <v>33</v>
      </c>
      <c r="C34" s="3"/>
      <c r="D34" s="62"/>
      <c r="E34" s="57"/>
      <c r="F34" s="24"/>
      <c r="G34" s="2"/>
    </row>
    <row r="35" spans="1:7" ht="23.25" x14ac:dyDescent="0.5">
      <c r="A35" s="15" t="s">
        <v>12</v>
      </c>
      <c r="B35" s="23" t="s">
        <v>36</v>
      </c>
      <c r="C35" s="3" t="s">
        <v>27</v>
      </c>
      <c r="D35" s="62">
        <v>6000</v>
      </c>
      <c r="E35" s="57">
        <v>5704.5</v>
      </c>
      <c r="F35" s="24">
        <f t="shared" si="1"/>
        <v>95.075000000000003</v>
      </c>
      <c r="G35" s="2" t="s">
        <v>11</v>
      </c>
    </row>
    <row r="36" spans="1:7" ht="23.25" x14ac:dyDescent="0.5">
      <c r="A36" s="15" t="s">
        <v>12</v>
      </c>
      <c r="B36" s="23" t="s">
        <v>35</v>
      </c>
      <c r="C36" s="3" t="s">
        <v>27</v>
      </c>
      <c r="D36" s="62">
        <v>984000</v>
      </c>
      <c r="E36" s="24">
        <v>984000</v>
      </c>
      <c r="F36" s="24">
        <f t="shared" si="1"/>
        <v>100</v>
      </c>
      <c r="G36" s="25" t="s">
        <v>11</v>
      </c>
    </row>
    <row r="37" spans="1:7" ht="23.25" x14ac:dyDescent="0.5">
      <c r="A37" s="15" t="s">
        <v>12</v>
      </c>
      <c r="B37" s="23" t="s">
        <v>34</v>
      </c>
      <c r="C37" s="3" t="s">
        <v>27</v>
      </c>
      <c r="D37" s="62">
        <v>4300</v>
      </c>
      <c r="E37" s="58">
        <v>4300</v>
      </c>
      <c r="F37" s="24">
        <f t="shared" si="1"/>
        <v>100</v>
      </c>
      <c r="G37" s="25" t="s">
        <v>11</v>
      </c>
    </row>
    <row r="38" spans="1:7" ht="23.25" x14ac:dyDescent="0.5">
      <c r="A38" s="11" t="s">
        <v>12</v>
      </c>
      <c r="B38" s="23" t="s">
        <v>37</v>
      </c>
      <c r="C38" s="3" t="s">
        <v>27</v>
      </c>
      <c r="D38" s="62">
        <v>19600</v>
      </c>
      <c r="E38" s="24">
        <v>10600</v>
      </c>
      <c r="F38" s="24">
        <f t="shared" si="1"/>
        <v>54.081632653061227</v>
      </c>
      <c r="G38" s="2" t="s">
        <v>11</v>
      </c>
    </row>
    <row r="39" spans="1:7" ht="23.25" x14ac:dyDescent="0.5">
      <c r="A39" s="2" t="s">
        <v>12</v>
      </c>
      <c r="B39" s="3" t="s">
        <v>22</v>
      </c>
      <c r="C39" s="16" t="s">
        <v>12</v>
      </c>
      <c r="D39" s="24">
        <f>SUM(D27:D38)</f>
        <v>2197900</v>
      </c>
      <c r="E39" s="24">
        <f>SUM(E27:E38)</f>
        <v>1988784.5</v>
      </c>
      <c r="F39" s="24">
        <f>E39*100/D39</f>
        <v>90.485668137767874</v>
      </c>
      <c r="G39" s="2" t="s">
        <v>12</v>
      </c>
    </row>
    <row r="40" spans="1:7" ht="23.25" x14ac:dyDescent="0.35">
      <c r="A40" s="21"/>
      <c r="B40" s="26"/>
      <c r="C40" s="27"/>
      <c r="D40" s="59"/>
      <c r="E40" s="59"/>
      <c r="F40" s="59"/>
      <c r="G40" s="21"/>
    </row>
    <row r="41" spans="1:7" ht="23.25" x14ac:dyDescent="0.5">
      <c r="A41" s="18"/>
      <c r="B41" s="39"/>
      <c r="C41" s="39" t="s">
        <v>46</v>
      </c>
      <c r="D41" s="61"/>
      <c r="E41" s="55"/>
      <c r="F41" s="55"/>
      <c r="G41" s="21" t="s">
        <v>12</v>
      </c>
    </row>
    <row r="42" spans="1:7" ht="23.25" x14ac:dyDescent="0.5">
      <c r="A42" s="18"/>
      <c r="B42" s="34" t="s">
        <v>12</v>
      </c>
      <c r="C42" s="26" t="s">
        <v>45</v>
      </c>
      <c r="D42" s="41"/>
      <c r="E42" s="41"/>
      <c r="F42" s="55"/>
      <c r="G42" s="21" t="s">
        <v>12</v>
      </c>
    </row>
    <row r="43" spans="1:7" ht="23.25" x14ac:dyDescent="0.5">
      <c r="A43" s="31" t="s">
        <v>12</v>
      </c>
      <c r="B43" s="34"/>
      <c r="C43" s="34" t="s">
        <v>47</v>
      </c>
      <c r="D43" s="59"/>
      <c r="E43" s="56"/>
      <c r="F43" s="55"/>
      <c r="G43" s="21" t="s">
        <v>12</v>
      </c>
    </row>
    <row r="44" spans="1:7" ht="23.25" x14ac:dyDescent="0.35">
      <c r="A44" s="21"/>
      <c r="B44" s="26"/>
      <c r="C44" s="27"/>
      <c r="D44" s="59"/>
      <c r="E44" s="59"/>
      <c r="F44" s="59"/>
      <c r="G44" s="21"/>
    </row>
    <row r="45" spans="1:7" ht="23.25" x14ac:dyDescent="0.35">
      <c r="A45" s="21"/>
      <c r="B45" s="26"/>
      <c r="C45" s="27"/>
      <c r="D45" s="59"/>
      <c r="E45" s="59"/>
      <c r="F45" s="59"/>
      <c r="G45" s="21"/>
    </row>
    <row r="46" spans="1:7" ht="23.25" x14ac:dyDescent="0.35">
      <c r="A46" s="21"/>
      <c r="B46" s="26"/>
      <c r="C46" s="27"/>
      <c r="D46" s="59"/>
      <c r="E46" s="59"/>
      <c r="F46" s="59"/>
      <c r="G46" s="21"/>
    </row>
    <row r="47" spans="1:7" ht="23.25" x14ac:dyDescent="0.5">
      <c r="A47" s="42" t="s">
        <v>42</v>
      </c>
      <c r="B47" s="43"/>
      <c r="C47" s="43"/>
      <c r="D47" s="43"/>
      <c r="E47" s="43"/>
      <c r="F47" s="43"/>
      <c r="G47" s="43"/>
    </row>
    <row r="48" spans="1:7" ht="23.25" x14ac:dyDescent="0.35">
      <c r="A48" s="44" t="s">
        <v>44</v>
      </c>
      <c r="B48" s="44"/>
      <c r="C48" s="44"/>
      <c r="D48" s="44"/>
      <c r="E48" s="44"/>
      <c r="F48" s="44"/>
      <c r="G48" s="44"/>
    </row>
    <row r="49" spans="1:7" ht="23.25" x14ac:dyDescent="0.35">
      <c r="A49" s="45" t="s">
        <v>43</v>
      </c>
      <c r="B49" s="45"/>
      <c r="C49" s="45"/>
      <c r="D49" s="45"/>
      <c r="E49" s="45"/>
      <c r="F49" s="45"/>
      <c r="G49" s="45"/>
    </row>
    <row r="50" spans="1:7" ht="42" customHeight="1" x14ac:dyDescent="0.35">
      <c r="A50" s="2" t="s">
        <v>0</v>
      </c>
      <c r="B50" s="3" t="s">
        <v>1</v>
      </c>
      <c r="C50" s="3" t="s">
        <v>2</v>
      </c>
      <c r="D50" s="50" t="s">
        <v>3</v>
      </c>
      <c r="E50" s="50" t="s">
        <v>4</v>
      </c>
      <c r="F50" s="50" t="s">
        <v>5</v>
      </c>
      <c r="G50" s="3" t="s">
        <v>6</v>
      </c>
    </row>
    <row r="51" spans="1:7" ht="23.25" x14ac:dyDescent="0.5">
      <c r="A51" s="28"/>
      <c r="B51" s="3" t="s">
        <v>23</v>
      </c>
      <c r="C51" s="3"/>
      <c r="D51" s="22">
        <f>D39</f>
        <v>2197900</v>
      </c>
      <c r="E51" s="22">
        <f>E39</f>
        <v>1988784.5</v>
      </c>
      <c r="F51" s="24">
        <f>F39</f>
        <v>90.485668137767874</v>
      </c>
      <c r="G51" s="3"/>
    </row>
    <row r="52" spans="1:7" ht="21.75" customHeight="1" x14ac:dyDescent="0.5">
      <c r="A52" s="29">
        <v>2</v>
      </c>
      <c r="B52" s="12" t="s">
        <v>38</v>
      </c>
      <c r="C52" s="30"/>
      <c r="D52" s="24"/>
      <c r="E52" s="24"/>
      <c r="F52" s="24"/>
      <c r="G52" s="2"/>
    </row>
    <row r="53" spans="1:7" ht="30" customHeight="1" x14ac:dyDescent="0.5">
      <c r="A53" s="29"/>
      <c r="B53" s="35" t="s">
        <v>39</v>
      </c>
      <c r="C53" s="3" t="s">
        <v>27</v>
      </c>
      <c r="D53" s="24">
        <v>85100</v>
      </c>
      <c r="E53" s="24">
        <v>85120</v>
      </c>
      <c r="F53" s="24">
        <f>E53*100/D53</f>
        <v>100.02350176263219</v>
      </c>
      <c r="G53" s="2" t="s">
        <v>11</v>
      </c>
    </row>
    <row r="54" spans="1:7" ht="42.75" customHeight="1" x14ac:dyDescent="0.5">
      <c r="A54" s="25">
        <v>3</v>
      </c>
      <c r="B54" s="12" t="s">
        <v>16</v>
      </c>
      <c r="C54" s="3" t="s">
        <v>27</v>
      </c>
      <c r="D54" s="24">
        <v>5000</v>
      </c>
      <c r="E54" s="24">
        <v>5000</v>
      </c>
      <c r="F54" s="24">
        <f t="shared" ref="F54:F55" si="2">E54*100/D54</f>
        <v>100</v>
      </c>
      <c r="G54" s="2" t="s">
        <v>11</v>
      </c>
    </row>
    <row r="55" spans="1:7" ht="27.75" customHeight="1" x14ac:dyDescent="0.5">
      <c r="A55" s="25">
        <v>4</v>
      </c>
      <c r="B55" s="23" t="s">
        <v>17</v>
      </c>
      <c r="C55" s="3" t="s">
        <v>27</v>
      </c>
      <c r="D55" s="24">
        <v>19000</v>
      </c>
      <c r="E55" s="24">
        <v>19000</v>
      </c>
      <c r="F55" s="24">
        <f t="shared" si="2"/>
        <v>100</v>
      </c>
      <c r="G55" s="2" t="s">
        <v>11</v>
      </c>
    </row>
    <row r="56" spans="1:7" ht="46.5" x14ac:dyDescent="0.5">
      <c r="A56" s="25">
        <v>5</v>
      </c>
      <c r="B56" s="23" t="s">
        <v>40</v>
      </c>
      <c r="C56" s="3" t="s">
        <v>27</v>
      </c>
      <c r="D56" s="24">
        <v>4420</v>
      </c>
      <c r="E56" s="24">
        <v>2140</v>
      </c>
      <c r="F56" s="24">
        <f t="shared" ref="F56" si="3">E56*100/D56</f>
        <v>48.41628959276018</v>
      </c>
      <c r="G56" s="2" t="s">
        <v>11</v>
      </c>
    </row>
    <row r="57" spans="1:7" ht="69.75" x14ac:dyDescent="0.5">
      <c r="A57" s="25">
        <v>6</v>
      </c>
      <c r="B57" s="23" t="s">
        <v>41</v>
      </c>
      <c r="C57" s="3" t="s">
        <v>27</v>
      </c>
      <c r="D57" s="24">
        <v>46800</v>
      </c>
      <c r="E57" s="24">
        <v>46800</v>
      </c>
      <c r="F57" s="24">
        <f t="shared" ref="F57" si="4">E57*100/D57</f>
        <v>100</v>
      </c>
      <c r="G57" s="2" t="s">
        <v>11</v>
      </c>
    </row>
    <row r="58" spans="1:7" ht="45" customHeight="1" x14ac:dyDescent="0.5">
      <c r="A58" s="15"/>
      <c r="B58" s="15" t="s">
        <v>18</v>
      </c>
      <c r="C58" s="2"/>
      <c r="D58" s="24">
        <f>SUM(D51:D57)</f>
        <v>2358220</v>
      </c>
      <c r="E58" s="24">
        <f>SUM(E51:E57)</f>
        <v>2146844.5</v>
      </c>
      <c r="F58" s="24">
        <f>E58*100/D58</f>
        <v>91.036650524548179</v>
      </c>
      <c r="G58" s="2"/>
    </row>
    <row r="59" spans="1:7" ht="45" customHeight="1" x14ac:dyDescent="0.35"/>
    <row r="60" spans="1:7" ht="23.25" x14ac:dyDescent="0.5">
      <c r="A60" s="18"/>
      <c r="B60" s="39"/>
      <c r="C60" s="39" t="s">
        <v>46</v>
      </c>
      <c r="D60" s="61"/>
      <c r="E60" s="55"/>
      <c r="F60" s="55"/>
      <c r="G60" s="21" t="s">
        <v>12</v>
      </c>
    </row>
    <row r="61" spans="1:7" ht="23.25" x14ac:dyDescent="0.5">
      <c r="A61" s="18"/>
      <c r="B61" s="19" t="s">
        <v>12</v>
      </c>
      <c r="C61" s="26" t="s">
        <v>45</v>
      </c>
      <c r="D61" s="41"/>
      <c r="E61" s="41"/>
      <c r="F61" s="55"/>
      <c r="G61" s="21" t="s">
        <v>12</v>
      </c>
    </row>
    <row r="62" spans="1:7" ht="23.25" x14ac:dyDescent="0.5">
      <c r="A62" s="31" t="s">
        <v>12</v>
      </c>
      <c r="B62" s="19"/>
      <c r="C62" s="19" t="s">
        <v>47</v>
      </c>
      <c r="D62" s="59"/>
      <c r="E62" s="56"/>
      <c r="F62" s="55"/>
      <c r="G62" s="21" t="s">
        <v>12</v>
      </c>
    </row>
    <row r="63" spans="1:7" ht="23.25" x14ac:dyDescent="0.35">
      <c r="A63" s="31"/>
      <c r="B63" s="19"/>
      <c r="C63" s="19"/>
      <c r="D63" s="61"/>
      <c r="E63" s="47"/>
      <c r="F63" s="47"/>
      <c r="G63" s="21"/>
    </row>
    <row r="64" spans="1:7" ht="23.25" x14ac:dyDescent="0.5">
      <c r="A64" s="31" t="s">
        <v>12</v>
      </c>
      <c r="B64" s="19"/>
      <c r="C64" s="19"/>
      <c r="D64" s="61" t="s">
        <v>12</v>
      </c>
      <c r="E64" s="46"/>
      <c r="F64" s="46"/>
      <c r="G64" s="21" t="s">
        <v>12</v>
      </c>
    </row>
    <row r="65" spans="1:7" ht="8.25" customHeight="1" x14ac:dyDescent="0.5">
      <c r="A65" s="31" t="s">
        <v>12</v>
      </c>
      <c r="B65" s="19" t="s">
        <v>12</v>
      </c>
      <c r="C65" s="20" t="s">
        <v>19</v>
      </c>
      <c r="D65" s="61" t="s">
        <v>12</v>
      </c>
      <c r="E65" s="55"/>
      <c r="F65" s="55"/>
      <c r="G65" s="21" t="s">
        <v>12</v>
      </c>
    </row>
    <row r="66" spans="1:7" ht="64.5" customHeight="1" x14ac:dyDescent="0.5">
      <c r="A66" s="31" t="s">
        <v>12</v>
      </c>
      <c r="B66" s="19" t="s">
        <v>12</v>
      </c>
      <c r="C66" s="32" t="s">
        <v>12</v>
      </c>
      <c r="D66" s="61" t="s">
        <v>12</v>
      </c>
      <c r="E66" s="55"/>
      <c r="F66" s="55"/>
      <c r="G66" s="21" t="s">
        <v>12</v>
      </c>
    </row>
    <row r="67" spans="1:7" ht="31.5" customHeight="1" x14ac:dyDescent="0.5">
      <c r="A67" s="33" t="s">
        <v>12</v>
      </c>
      <c r="B67" s="19" t="s">
        <v>12</v>
      </c>
      <c r="C67" s="32" t="s">
        <v>12</v>
      </c>
      <c r="D67" s="61" t="s">
        <v>12</v>
      </c>
      <c r="E67" s="55"/>
      <c r="F67" s="55"/>
      <c r="G67" s="21" t="s">
        <v>12</v>
      </c>
    </row>
    <row r="68" spans="1:7" ht="23.25" x14ac:dyDescent="0.5">
      <c r="C68" s="18" t="s">
        <v>12</v>
      </c>
    </row>
  </sheetData>
  <mergeCells count="14">
    <mergeCell ref="D19:E19"/>
    <mergeCell ref="A1:G1"/>
    <mergeCell ref="A2:G2"/>
    <mergeCell ref="A3:G3"/>
    <mergeCell ref="E64:F64"/>
    <mergeCell ref="D61:E61"/>
    <mergeCell ref="E63:F63"/>
    <mergeCell ref="A22:G22"/>
    <mergeCell ref="A23:G23"/>
    <mergeCell ref="A24:G24"/>
    <mergeCell ref="A47:G47"/>
    <mergeCell ref="A48:G48"/>
    <mergeCell ref="A49:G49"/>
    <mergeCell ref="D42:E42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sawaeng</cp:lastModifiedBy>
  <cp:lastPrinted>2025-03-26T01:57:45Z</cp:lastPrinted>
  <dcterms:created xsi:type="dcterms:W3CDTF">2024-01-18T04:01:17Z</dcterms:created>
  <dcterms:modified xsi:type="dcterms:W3CDTF">2026-07-17T02:13:55Z</dcterms:modified>
</cp:coreProperties>
</file>